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<sst xmlns="http://schemas.openxmlformats.org/spreadsheetml/2006/main" count="104" uniqueCount="55">
  <si>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</si>
  <si>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</si>
  <si>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</si>
  <si>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</si>
  <si>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</si>
  <si>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</si>
  <si>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</si>
  <si>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</si>
  <si>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</si>
  <si>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</si>
  <si>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</si>
  <si>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</si>
  <si>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</si>
  <si>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</si>
  <si>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</si>
  <si>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</si>
  <si>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</si>
  <si>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</si>
  <si>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</si>
  <si>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</si>
  <si>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</si>
  <si>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</si>
  <si>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</si>
  <si>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</si>
  <si>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</si>
  <si>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</si>
  <si>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</si>
  <si>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</si>
  <si>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</si>
  <si>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</si>
  <si>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</si>
  <si>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</si>
  <si>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</si>
  <si>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</si>
  <si>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</si>
  <si>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</si>
  <si>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</si>
  <si>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t>TOTAL AMOUNT In Words</t>
  </si>
  <si>
    <r>
      <t xml:space="preserve">GST Amount 
in 
</t>
    </r>
    <r>
      <rPr>
        <b/>
        <sz val="11"/>
        <color indexed="10"/>
        <rFont val="Arial"/>
        <family val="2"/>
      </rPr>
      <t>Rs.      P</t>
    </r>
  </si>
  <si>
    <t>Item Wise BoQ</t>
  </si>
  <si>
    <t>INR and Other Currency</t>
  </si>
  <si>
    <t>INR,EURO,USD</t>
  </si>
  <si>
    <t>Tender Inviting Authority: Mr Nagaraj PK,Dy Mgr,PV MM,BHEL SBD BENGALURU</t>
  </si>
  <si>
    <t>KG</t>
  </si>
  <si>
    <t>EL0679039678</t>
  </si>
  <si>
    <t>BACK ALUMINIUM PASTE FOR SOLAR CELLS AS PER SPECIFICATION REF no:PS439-356 (BASIC + FREIGHT).
CUSTOM NOMENCLATURE:BACK ALUMINIUM PASTE REQUIRED FOR MANUFACTURE OF PHOTOVOLTAIC CELLS</t>
  </si>
  <si>
    <t>HSN / SAC Code (To be entered by the Bidder)</t>
  </si>
  <si>
    <t>GST 
(If applicable in Percentage To be entered by the Bidder)</t>
  </si>
  <si>
    <t>TOTAL AMOUNT  excluding taxes in
bidder quoted currency</t>
  </si>
  <si>
    <t>TOTAL AMOUNT  excluding taxes
in
bidder quoted currency</t>
  </si>
  <si>
    <t>INR</t>
  </si>
  <si>
    <t>Name of Work:Supply of Aluminium paste for solar cells processing</t>
  </si>
  <si>
    <t>Supply of Aluminium paste for solar cells processing</t>
  </si>
  <si>
    <r>
      <t xml:space="preserve">CPT-BAngalore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their quoted currency( Insurance is in BHEL Scope)
 </t>
    </r>
  </si>
  <si>
    <t>Contract No: PKNBOS0021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</si>
</sst>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2" fillId="0" borderId="11" xfId="0" applyFont="1" applyFill="1" applyBorder="1" applyAlignment="1">
      <alignment horizontal="left" vertical="top" wrapText="1"/>
    </xf>
    <xf numFmtId="1" fontId="72" fillId="0" borderId="11" xfId="0" applyNumberFormat="1" applyFont="1" applyFill="1" applyBorder="1" applyAlignment="1">
      <alignment horizontal="center" vertical="top" shrinkToFit="1"/>
    </xf>
    <xf numFmtId="0" fontId="73" fillId="34" borderId="10"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L13" sqref="L13"/>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26.28125" style="30" customWidth="1"/>
    <col min="14" max="14" width="17.28125" style="56" hidden="1" customWidth="1"/>
    <col min="15" max="15" width="15.421875" style="30" hidden="1"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hidden="1"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5" t="s">
        <v>39</v>
      </c>
      <c r="B1" s="85"/>
      <c r="C1" s="85"/>
      <c r="D1" s="85"/>
      <c r="E1" s="85"/>
      <c r="F1" s="85"/>
      <c r="G1" s="85"/>
      <c r="H1" s="85"/>
      <c r="I1" s="85"/>
      <c r="J1" s="85"/>
      <c r="K1" s="85"/>
      <c r="L1" s="85"/>
      <c r="O1" s="2"/>
      <c r="P1" s="2"/>
      <c r="Q1" s="3"/>
      <c r="IE1" s="3"/>
      <c r="IF1" s="3"/>
      <c r="IG1" s="3"/>
      <c r="IH1" s="3"/>
      <c r="II1" s="3"/>
    </row>
    <row r="2" spans="1:17" s="1" customFormat="1" ht="25.5" customHeight="1" hidden="1">
      <c r="A2" s="32" t="s">
        <v>3</v>
      </c>
      <c r="B2" s="32" t="s">
        <v>31</v>
      </c>
      <c r="C2" s="32" t="s">
        <v>4</v>
      </c>
      <c r="D2" s="32" t="s">
        <v>40</v>
      </c>
      <c r="E2" s="32" t="s">
        <v>41</v>
      </c>
      <c r="J2" s="4"/>
      <c r="K2" s="4"/>
      <c r="L2" s="4"/>
      <c r="O2" s="2"/>
      <c r="P2" s="2"/>
      <c r="Q2" s="3"/>
    </row>
    <row r="3" spans="1:243" s="1" customFormat="1" ht="30" customHeight="1" hidden="1">
      <c r="A3" s="1" t="s">
        <v>5</v>
      </c>
      <c r="IE3" s="3"/>
      <c r="IF3" s="3"/>
      <c r="IG3" s="3"/>
      <c r="IH3" s="3"/>
      <c r="II3" s="3"/>
    </row>
    <row r="4" spans="1:243" s="5" customFormat="1" ht="30" customHeight="1">
      <c r="A4" s="86" t="s">
        <v>42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 customHeight="1">
      <c r="A5" s="86" t="s">
        <v>51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54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7.75" customHeight="1">
      <c r="A8" s="33" t="s">
        <v>35</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9" t="s">
        <v>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94.5" customHeight="1">
      <c r="A11" s="11" t="s">
        <v>0</v>
      </c>
      <c r="B11" s="57" t="s">
        <v>14</v>
      </c>
      <c r="C11" s="57" t="s">
        <v>1</v>
      </c>
      <c r="D11" s="57" t="s">
        <v>15</v>
      </c>
      <c r="E11" s="57" t="s">
        <v>16</v>
      </c>
      <c r="F11" s="57" t="s">
        <v>36</v>
      </c>
      <c r="G11" s="57"/>
      <c r="H11" s="57"/>
      <c r="I11" s="57" t="s">
        <v>17</v>
      </c>
      <c r="J11" s="57" t="s">
        <v>18</v>
      </c>
      <c r="K11" s="57" t="s">
        <v>19</v>
      </c>
      <c r="L11" s="57" t="s">
        <v>20</v>
      </c>
      <c r="M11" s="58" t="s">
        <v>53</v>
      </c>
      <c r="N11" s="57" t="s">
        <v>47</v>
      </c>
      <c r="O11" s="57" t="s">
        <v>38</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46</v>
      </c>
      <c r="AZ11" s="57"/>
      <c r="BA11" s="59" t="s">
        <v>48</v>
      </c>
      <c r="BB11" s="78" t="s">
        <v>49</v>
      </c>
      <c r="BC11" s="60" t="s">
        <v>37</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52</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21</v>
      </c>
      <c r="IG13" s="24" t="s">
        <v>22</v>
      </c>
      <c r="IH13" s="24">
        <v>10</v>
      </c>
      <c r="II13" s="24" t="s">
        <v>23</v>
      </c>
    </row>
    <row r="14" spans="1:243" s="23" customFormat="1" ht="63.75">
      <c r="A14" s="34">
        <v>1.01</v>
      </c>
      <c r="B14" s="76" t="s">
        <v>45</v>
      </c>
      <c r="C14" s="76" t="s">
        <v>44</v>
      </c>
      <c r="D14" s="77">
        <v>13200</v>
      </c>
      <c r="E14" s="15" t="s">
        <v>43</v>
      </c>
      <c r="F14" s="66">
        <v>0</v>
      </c>
      <c r="G14" s="25"/>
      <c r="H14" s="25"/>
      <c r="I14" s="38" t="s">
        <v>25</v>
      </c>
      <c r="J14" s="17">
        <f>IF(I14="Less(-)",-1,1)</f>
        <v>1</v>
      </c>
      <c r="K14" s="18" t="s">
        <v>32</v>
      </c>
      <c r="L14" s="18" t="s">
        <v>50</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c r="IF14" s="24"/>
      <c r="IG14" s="24"/>
      <c r="IH14" s="24"/>
      <c r="II14" s="24"/>
    </row>
    <row r="15" spans="1:243" s="23" customFormat="1" ht="40.5" customHeight="1">
      <c r="A15" s="41" t="s">
        <v>28</v>
      </c>
      <c r="B15" s="42"/>
      <c r="C15" s="43"/>
      <c r="D15" s="44"/>
      <c r="E15" s="44"/>
      <c r="F15" s="44"/>
      <c r="G15" s="44"/>
      <c r="H15" s="45"/>
      <c r="I15" s="45"/>
      <c r="J15" s="45"/>
      <c r="K15" s="45"/>
      <c r="L15" s="46"/>
      <c r="BA15" s="72">
        <f>SUM(BA13:BA14)</f>
        <v>0</v>
      </c>
      <c r="BB15" s="72">
        <f>SUM(BB13:BB14)</f>
        <v>0</v>
      </c>
      <c r="BC15" s="40" t="str">
        <f>SpellNumber123($E$2,BB15)</f>
        <v>INR,EURO,USD Zero Only</v>
      </c>
      <c r="IE15" s="24">
        <v>4</v>
      </c>
      <c r="IF15" s="24" t="s">
        <v>26</v>
      </c>
      <c r="IG15" s="24" t="s">
        <v>27</v>
      </c>
      <c r="IH15" s="24">
        <v>10</v>
      </c>
      <c r="II15" s="24" t="s">
        <v>24</v>
      </c>
    </row>
    <row r="16" spans="1:243" s="28" customFormat="1" ht="54.75" customHeight="1" hidden="1">
      <c r="A16" s="42" t="s">
        <v>34</v>
      </c>
      <c r="B16" s="47"/>
      <c r="C16" s="26"/>
      <c r="D16" s="48"/>
      <c r="E16" s="49" t="s">
        <v>29</v>
      </c>
      <c r="F16" s="62"/>
      <c r="G16" s="50"/>
      <c r="H16" s="27"/>
      <c r="I16" s="27"/>
      <c r="J16" s="27"/>
      <c r="K16" s="51"/>
      <c r="L16" s="52"/>
      <c r="M16" s="53" t="s">
        <v>30</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33</v>
      </c>
      <c r="B17" s="41"/>
      <c r="C17" s="82" t="str">
        <f>SpellNumber123($E$2,BB15)</f>
        <v>INR,EURO,USD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4"/>
      <c r="IE17" s="29"/>
      <c r="IF17" s="29"/>
      <c r="IG17" s="29"/>
      <c r="IH17" s="29"/>
      <c r="II17" s="29"/>
    </row>
    <row r="18" spans="3:243" s="12" customFormat="1" ht="14.2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Units" prompt="Please enter Units in text" sqref="E13:E14"/>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"INR,EURO,USD"</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2021-09-06T09:29:22Z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